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onardo\OneDrive\Documentos\Fundamental\"/>
    </mc:Choice>
  </mc:AlternateContent>
  <xr:revisionPtr revIDLastSave="653" documentId="8_{0C8ABA07-B22D-4381-8CE6-84804F223BA3}" xr6:coauthVersionLast="45" xr6:coauthVersionMax="45" xr10:uidLastSave="{DF1F1336-F247-4EFE-8A30-4033155CFC00}"/>
  <bookViews>
    <workbookView xWindow="-120" yWindow="-120" windowWidth="24240" windowHeight="13140" xr2:uid="{00000000-000D-0000-FFFF-FFFF00000000}"/>
  </bookViews>
  <sheets>
    <sheet name="Position Sizing" sheetId="1" r:id="rId1"/>
  </sheets>
  <definedNames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'Position Sizing'!$E$13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'Position Sizing'!$E$16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D11" i="1"/>
  <c r="E11" i="1"/>
  <c r="F11" i="1" s="1"/>
  <c r="G11" i="1" s="1"/>
  <c r="H11" i="1" s="1"/>
  <c r="D3" i="1"/>
  <c r="E3" i="1" s="1"/>
  <c r="D4" i="1"/>
  <c r="E4" i="1"/>
  <c r="F4" i="1" s="1"/>
  <c r="G4" i="1" s="1"/>
  <c r="H4" i="1" s="1"/>
  <c r="D5" i="1"/>
  <c r="E5" i="1"/>
  <c r="F5" i="1" s="1"/>
  <c r="G5" i="1" s="1"/>
  <c r="H5" i="1" s="1"/>
  <c r="D6" i="1"/>
  <c r="E6" i="1"/>
  <c r="F6" i="1" s="1"/>
  <c r="G6" i="1" s="1"/>
  <c r="H6" i="1" s="1"/>
  <c r="D7" i="1"/>
  <c r="E7" i="1"/>
  <c r="F7" i="1" s="1"/>
  <c r="G7" i="1" s="1"/>
  <c r="H7" i="1" s="1"/>
  <c r="D9" i="1"/>
  <c r="E9" i="1"/>
  <c r="F9" i="1" s="1"/>
  <c r="G9" i="1" s="1"/>
  <c r="H9" i="1" s="1"/>
  <c r="D10" i="1"/>
  <c r="E10" i="1"/>
  <c r="F10" i="1" s="1"/>
  <c r="G10" i="1" s="1"/>
  <c r="H10" i="1" s="1"/>
  <c r="D12" i="1"/>
  <c r="E12" i="1"/>
  <c r="F12" i="1" s="1"/>
  <c r="G12" i="1" s="1"/>
  <c r="H12" i="1" s="1"/>
  <c r="D8" i="1"/>
  <c r="E8" i="1"/>
  <c r="F8" i="1" s="1"/>
  <c r="G8" i="1" s="1"/>
  <c r="H8" i="1" s="1"/>
  <c r="F3" i="1" l="1"/>
  <c r="G3" i="1" s="1"/>
  <c r="H3" i="1" s="1"/>
  <c r="H13" i="1" s="1"/>
  <c r="E13" i="1"/>
  <c r="F13" i="1"/>
  <c r="G13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674EA8E-EC3A-459D-A020-93CCAA125F35}" keepAlive="1" name="Consulta - Table 2" description="Conexión a la consulta 'Table 2' en el libro." type="5" refreshedVersion="6" background="1" saveData="1">
    <dbPr connection="Provider=Microsoft.Mashup.OleDb.1;Data Source=$Workbook$;Location=&quot;Table 2&quot;;Extended Properties=&quot;&quot;" command="SELECT * FROM [Table 2]"/>
  </connection>
</connections>
</file>

<file path=xl/sharedStrings.xml><?xml version="1.0" encoding="utf-8"?>
<sst xmlns="http://schemas.openxmlformats.org/spreadsheetml/2006/main" count="21" uniqueCount="20">
  <si>
    <t>Stock</t>
  </si>
  <si>
    <t>ATR</t>
  </si>
  <si>
    <t>ATR %</t>
  </si>
  <si>
    <t>Investment</t>
  </si>
  <si>
    <t>Total</t>
  </si>
  <si>
    <t>Plug</t>
  </si>
  <si>
    <t>Goal Investment</t>
  </si>
  <si>
    <t>Shares Allocation</t>
  </si>
  <si>
    <t>Price</t>
  </si>
  <si>
    <t>SPY</t>
  </si>
  <si>
    <t>UNH</t>
  </si>
  <si>
    <t>LRCX</t>
  </si>
  <si>
    <t>LMT</t>
  </si>
  <si>
    <t>LULU</t>
  </si>
  <si>
    <t>MA</t>
  </si>
  <si>
    <t>PGR</t>
  </si>
  <si>
    <t>SHOP</t>
  </si>
  <si>
    <t>HD</t>
  </si>
  <si>
    <t>MSFT</t>
  </si>
  <si>
    <t>TGT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</si>
</sst>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/>
    <xf numFmtId="164" fontId="4" fillId="0" borderId="0" xfId="1" applyFont="1"/>
    <xf numFmtId="10" fontId="4" fillId="0" borderId="0" xfId="2" applyNumberFormat="1" applyFont="1"/>
    <xf numFmtId="164" fontId="5" fillId="2" borderId="0" xfId="3" applyNumberFormat="1" applyFont="1"/>
    <xf numFmtId="0" fontId="3" fillId="0" borderId="0" xfId="0" applyFont="1" applyFill="1" applyBorder="1" applyAlignment="1">
      <alignment horizontal="center"/>
    </xf>
    <xf numFmtId="39" fontId="4" fillId="0" borderId="0" xfId="0" applyNumberFormat="1" applyFont="1"/>
    <xf numFmtId="166" fontId="4" fillId="0" borderId="0" xfId="0" applyNumberFormat="1" applyFont="1"/>
    <xf numFmtId="0" fontId="0" fillId="3" borderId="0" xfId="0" applyFill="1"/>
    <xf numFmtId="0" fontId="0" fillId="3" borderId="3" xfId="0" applyFill="1" applyBorder="1"/>
    <xf numFmtId="166" fontId="4" fillId="0" borderId="2" xfId="0" applyNumberFormat="1" applyFont="1" applyBorder="1"/>
    <xf numFmtId="2" fontId="4" fillId="0" borderId="0" xfId="1" applyNumberFormat="1" applyFont="1"/>
    <xf numFmtId="39" fontId="4" fillId="0" borderId="0" xfId="1" applyNumberFormat="1" applyFont="1"/>
    <xf numFmtId="165" fontId="0" fillId="0" borderId="0" xfId="0" applyNumberFormat="1"/>
    <xf numFmtId="2" fontId="4" fillId="0" borderId="0" xfId="0" applyNumberFormat="1" applyFont="1"/>
    <xf numFmtId="0" fontId="4" fillId="0" borderId="4" xfId="0" applyFont="1" applyBorder="1"/>
    <xf numFmtId="164" fontId="4" fillId="4" borderId="4" xfId="1" applyFont="1" applyFill="1" applyBorder="1"/>
    <xf numFmtId="0" fontId="3" fillId="0" borderId="0" xfId="0" applyFont="1"/>
    <xf numFmtId="0" fontId="3" fillId="4" borderId="0" xfId="0" applyFont="1" applyFill="1"/>
    <xf numFmtId="164" fontId="4" fillId="4" borderId="0" xfId="1" applyFont="1" applyFill="1"/>
    <xf numFmtId="164" fontId="4" fillId="0" borderId="3" xfId="1" applyFont="1" applyBorder="1"/>
    <xf numFmtId="0" fontId="6" fillId="5" borderId="4" xfId="0" applyFont="1" applyFill="1" applyBorder="1"/>
    <xf numFmtId="0" fontId="4" fillId="0" borderId="0" xfId="0" applyFont="1" applyBorder="1"/>
    <xf numFmtId="9" fontId="6" fillId="4" borderId="4" xfId="1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center"/>
    </xf>
  </cellXfs>
  <cellStyles count="4">
    <cellStyle name="Énfasis3" xfId="3" builtinId="37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16"/>
  <sheetViews>
    <sheetView tabSelected="1" zoomScale="115" zoomScaleNormal="115" workbookViewId="0">
      <selection activeCell="E15" sqref="E15"/>
    </sheetView>
  </sheetViews>
  <sheetFormatPr baseColWidth="10" defaultColWidth="8.7109375" defaultRowHeight="21" x14ac:dyDescent="0.35"/>
  <cols>
    <col min="1" max="1" width="12.85546875" style="2" customWidth="1"/>
    <col min="2" max="2" width="16" style="2" customWidth="1"/>
    <col min="3" max="3" width="14.7109375" style="2" customWidth="1"/>
    <col min="4" max="4" width="24.5703125" style="2" customWidth="1"/>
    <col min="5" max="5" width="21.28515625" style="2" customWidth="1"/>
    <col min="6" max="6" width="15.28515625" customWidth="1"/>
    <col min="7" max="7" width="12.28515625" customWidth="1"/>
    <col min="8" max="8" width="16.42578125" customWidth="1"/>
    <col min="9" max="9" width="20.140625" customWidth="1"/>
  </cols>
  <sheetData>
    <row r="1" spans="1:10" ht="21.75" thickBot="1" x14ac:dyDescent="0.4">
      <c r="A1" s="1" t="s">
        <v>0</v>
      </c>
      <c r="B1" s="1" t="s">
        <v>8</v>
      </c>
      <c r="C1" s="1" t="s">
        <v>1</v>
      </c>
      <c r="D1" s="1" t="s">
        <v>2</v>
      </c>
      <c r="E1" s="1" t="s">
        <v>3</v>
      </c>
      <c r="F1" s="25" t="s">
        <v>7</v>
      </c>
      <c r="G1" s="25"/>
      <c r="H1" s="6" t="s">
        <v>3</v>
      </c>
      <c r="I1" s="6"/>
    </row>
    <row r="2" spans="1:10" x14ac:dyDescent="0.35">
      <c r="A2" s="18" t="s">
        <v>9</v>
      </c>
      <c r="B2" s="20">
        <v>386.19</v>
      </c>
      <c r="C2" s="20">
        <v>5.22</v>
      </c>
      <c r="D2" s="4">
        <f>C2/B2</f>
        <v>1.3516662782568165E-2</v>
      </c>
      <c r="E2" s="5"/>
      <c r="F2" s="10"/>
      <c r="G2" s="10"/>
      <c r="H2" s="10"/>
      <c r="I2" s="9"/>
    </row>
    <row r="3" spans="1:10" x14ac:dyDescent="0.35">
      <c r="A3" s="19" t="s">
        <v>17</v>
      </c>
      <c r="B3" s="20">
        <v>297.18</v>
      </c>
      <c r="C3" s="20">
        <v>6.53</v>
      </c>
      <c r="D3" s="4">
        <f t="shared" ref="D3" si="0">C3/B3</f>
        <v>2.1973214886600714E-2</v>
      </c>
      <c r="E3" s="3">
        <f>((1/(D3/$D$2))*$E$15)*$E$16</f>
        <v>3075.7135112738188</v>
      </c>
      <c r="F3" s="7">
        <f>E3/B3</f>
        <v>10.349665224018503</v>
      </c>
      <c r="G3" s="7">
        <f>ROUND(F3,0)</f>
        <v>10</v>
      </c>
      <c r="H3" s="8">
        <f>G3*B3</f>
        <v>2971.8</v>
      </c>
      <c r="I3" s="12"/>
      <c r="J3" s="14"/>
    </row>
    <row r="4" spans="1:10" x14ac:dyDescent="0.35">
      <c r="A4" s="19" t="s">
        <v>11</v>
      </c>
      <c r="B4" s="20">
        <v>519.53</v>
      </c>
      <c r="C4" s="20">
        <v>21.73</v>
      </c>
      <c r="D4" s="4">
        <f>C4/B4</f>
        <v>4.1826266048158915E-2</v>
      </c>
      <c r="E4" s="3">
        <f>((1/(D4/$D$2))*$E$15)*$E$16</f>
        <v>1615.8103578986745</v>
      </c>
      <c r="F4" s="7">
        <f t="shared" ref="F4:F12" si="1">E4/B4</f>
        <v>3.110138698243941</v>
      </c>
      <c r="G4" s="7">
        <f t="shared" ref="G4:G12" si="2">ROUND(F4,0)</f>
        <v>3</v>
      </c>
      <c r="H4" s="8">
        <f t="shared" ref="H4:H12" si="3">G4*B4</f>
        <v>1558.59</v>
      </c>
      <c r="I4" s="13"/>
    </row>
    <row r="5" spans="1:10" x14ac:dyDescent="0.35">
      <c r="A5" s="19" t="s">
        <v>12</v>
      </c>
      <c r="B5" s="20">
        <v>337.23</v>
      </c>
      <c r="C5" s="20">
        <v>7.2</v>
      </c>
      <c r="D5" s="4">
        <f t="shared" ref="D5:D12" si="4">C5/B5</f>
        <v>2.1350413664264746E-2</v>
      </c>
      <c r="E5" s="3">
        <f>((1/(D5/$D$2))*$E$15)*$E$16</f>
        <v>3165.4334653926821</v>
      </c>
      <c r="F5" s="7">
        <f t="shared" si="1"/>
        <v>9.3865713767834471</v>
      </c>
      <c r="G5" s="7">
        <f t="shared" si="2"/>
        <v>9</v>
      </c>
      <c r="H5" s="8">
        <f t="shared" si="3"/>
        <v>3035.07</v>
      </c>
      <c r="I5" s="13"/>
    </row>
    <row r="6" spans="1:10" x14ac:dyDescent="0.35">
      <c r="A6" s="19" t="s">
        <v>13</v>
      </c>
      <c r="B6" s="20">
        <v>338.59</v>
      </c>
      <c r="C6" s="20">
        <v>10.54</v>
      </c>
      <c r="D6" s="4">
        <f t="shared" si="4"/>
        <v>3.1129094184707169E-2</v>
      </c>
      <c r="E6" s="3">
        <f>((1/(D6/$D$2))*$E$15)*$E$16</f>
        <v>2171.06586885662</v>
      </c>
      <c r="F6" s="7">
        <f t="shared" si="1"/>
        <v>6.4120791188653534</v>
      </c>
      <c r="G6" s="7">
        <f t="shared" si="2"/>
        <v>6</v>
      </c>
      <c r="H6" s="8">
        <f t="shared" si="3"/>
        <v>2031.54</v>
      </c>
      <c r="I6" s="13"/>
    </row>
    <row r="7" spans="1:10" x14ac:dyDescent="0.35">
      <c r="A7" s="19" t="s">
        <v>14</v>
      </c>
      <c r="B7" s="20">
        <v>340.83</v>
      </c>
      <c r="C7" s="20">
        <v>9.41</v>
      </c>
      <c r="D7" s="4">
        <f t="shared" si="4"/>
        <v>2.7609071971364026E-2</v>
      </c>
      <c r="E7" s="3">
        <f t="shared" ref="E7:E12" si="5">((1/(D7/$D$2))*$E$15)*$E$16</f>
        <v>2447.866193508346</v>
      </c>
      <c r="F7" s="7">
        <f t="shared" si="1"/>
        <v>7.1820737420659748</v>
      </c>
      <c r="G7" s="7">
        <f t="shared" si="2"/>
        <v>7</v>
      </c>
      <c r="H7" s="8">
        <f t="shared" si="3"/>
        <v>2385.81</v>
      </c>
      <c r="I7" s="13"/>
    </row>
    <row r="8" spans="1:10" x14ac:dyDescent="0.35">
      <c r="A8" s="19" t="s">
        <v>18</v>
      </c>
      <c r="B8" s="20">
        <v>242.01</v>
      </c>
      <c r="C8" s="20">
        <v>5.49</v>
      </c>
      <c r="D8" s="4">
        <f t="shared" si="4"/>
        <v>2.2685013015991077E-2</v>
      </c>
      <c r="E8" s="3">
        <f t="shared" si="5"/>
        <v>2979.2054280594912</v>
      </c>
      <c r="F8" s="7">
        <f t="shared" si="1"/>
        <v>12.310257543322553</v>
      </c>
      <c r="G8" s="7">
        <f t="shared" si="2"/>
        <v>12</v>
      </c>
      <c r="H8" s="8">
        <f t="shared" si="3"/>
        <v>2904.12</v>
      </c>
      <c r="I8" s="13"/>
    </row>
    <row r="9" spans="1:10" x14ac:dyDescent="0.35">
      <c r="A9" s="19" t="s">
        <v>15</v>
      </c>
      <c r="B9" s="20">
        <v>88.14</v>
      </c>
      <c r="C9" s="20">
        <v>2.11</v>
      </c>
      <c r="D9" s="4">
        <f t="shared" si="4"/>
        <v>2.3939187656001813E-2</v>
      </c>
      <c r="E9" s="3">
        <f t="shared" si="5"/>
        <v>2823.1247811743083</v>
      </c>
      <c r="F9" s="7">
        <f t="shared" si="1"/>
        <v>32.030006593763424</v>
      </c>
      <c r="G9" s="7">
        <f t="shared" si="2"/>
        <v>32</v>
      </c>
      <c r="H9" s="8">
        <f t="shared" si="3"/>
        <v>2820.48</v>
      </c>
      <c r="I9" s="13"/>
    </row>
    <row r="10" spans="1:10" x14ac:dyDescent="0.35">
      <c r="A10" s="19" t="s">
        <v>16</v>
      </c>
      <c r="B10" s="20">
        <v>1260.8699999999999</v>
      </c>
      <c r="C10" s="20">
        <v>53.73</v>
      </c>
      <c r="D10" s="4">
        <f t="shared" si="4"/>
        <v>4.2613433581574628E-2</v>
      </c>
      <c r="E10" s="3">
        <f t="shared" si="5"/>
        <v>1585.9626468133933</v>
      </c>
      <c r="F10" s="7">
        <f t="shared" si="1"/>
        <v>1.2578320102892395</v>
      </c>
      <c r="G10" s="7">
        <f t="shared" si="2"/>
        <v>1</v>
      </c>
      <c r="H10" s="8">
        <f t="shared" si="3"/>
        <v>1260.8699999999999</v>
      </c>
      <c r="I10" s="13"/>
    </row>
    <row r="11" spans="1:10" x14ac:dyDescent="0.35">
      <c r="A11" s="19" t="s">
        <v>19</v>
      </c>
      <c r="B11" s="20">
        <v>188.59</v>
      </c>
      <c r="C11" s="20">
        <v>4.78</v>
      </c>
      <c r="D11" s="4">
        <f t="shared" si="4"/>
        <v>2.5345988652632698E-2</v>
      </c>
      <c r="E11" s="3">
        <f t="shared" si="5"/>
        <v>2666.4303704649892</v>
      </c>
      <c r="F11" s="7">
        <f t="shared" si="1"/>
        <v>14.138768601012721</v>
      </c>
      <c r="G11" s="7">
        <f t="shared" si="2"/>
        <v>14</v>
      </c>
      <c r="H11" s="8">
        <f t="shared" si="3"/>
        <v>2640.26</v>
      </c>
      <c r="I11" s="13"/>
    </row>
    <row r="12" spans="1:10" x14ac:dyDescent="0.35">
      <c r="A12" s="19" t="s">
        <v>10</v>
      </c>
      <c r="B12" s="20">
        <v>329.32</v>
      </c>
      <c r="C12" s="20">
        <v>8.48</v>
      </c>
      <c r="D12" s="4">
        <f t="shared" si="4"/>
        <v>2.5750030365601848E-2</v>
      </c>
      <c r="E12" s="3">
        <f t="shared" si="5"/>
        <v>2624.5916200208421</v>
      </c>
      <c r="F12" s="7">
        <f t="shared" si="1"/>
        <v>7.9697304142500975</v>
      </c>
      <c r="G12" s="7">
        <f t="shared" si="2"/>
        <v>8</v>
      </c>
      <c r="H12" s="8">
        <f t="shared" si="3"/>
        <v>2634.56</v>
      </c>
      <c r="I12" s="13"/>
    </row>
    <row r="13" spans="1:10" ht="21.75" thickBot="1" x14ac:dyDescent="0.4">
      <c r="D13" s="2" t="s">
        <v>4</v>
      </c>
      <c r="E13" s="21">
        <f>SUM(E3:E12)</f>
        <v>25155.204243463166</v>
      </c>
      <c r="F13" s="7">
        <f>SUM(F3:F12)</f>
        <v>104.14712332261523</v>
      </c>
      <c r="G13" s="7">
        <f>ROUND(F13,0)</f>
        <v>104</v>
      </c>
      <c r="H13" s="11">
        <f>SUM(H3:H12)</f>
        <v>24243.100000000002</v>
      </c>
      <c r="I13" s="15"/>
    </row>
    <row r="14" spans="1:10" ht="21.75" thickTop="1" x14ac:dyDescent="0.35">
      <c r="D14" s="23"/>
      <c r="E14" s="23"/>
    </row>
    <row r="15" spans="1:10" x14ac:dyDescent="0.35">
      <c r="D15" s="22" t="s">
        <v>5</v>
      </c>
      <c r="E15" s="24">
        <v>0.2</v>
      </c>
    </row>
    <row r="16" spans="1:10" x14ac:dyDescent="0.35">
      <c r="D16" s="16" t="s">
        <v>6</v>
      </c>
      <c r="E16" s="17">
        <v>25000</v>
      </c>
    </row>
  </sheetData>
  <mergeCells count="1">
    <mergeCell ref="F1:G1"/>
  </mergeCells>
  <conditionalFormatting sqref="E1:F1 H1:I1 D1:D104857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{40B17E6C-4E2E-4C6E-84B8-2BA1A8BD1BCE}</x14:id>
        </ext>
      </extLst>
    </cfRule>
  </conditionalFormatting>
  <pageMargins left="0.7" right="0.7" top="0.75" bottom="0.75" header="0.3" footer="0.3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B17E6C-4E2E-4C6E-84B8-2BA1A8BD1BC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E1:F1 H1:I1 D1:D1048576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w E A A B Q S w M E F A A C A A g A q r 2 Q U C s 3 B X C o A A A A + A A A A B I A H A B D b 2 5 m a W c v U G F j a 2 F n Z S 5 4 b W w g o h g A K K A U A A A A A A A A A A A A A A A A A A A A A A A A A A A A h Y 9 N D o I w G E S v Q r q n L f U H J B 9 l 4 V Y S E 6 J x S 2 q F R i i G F s v d X H g k r y C J o u 5 c z u R N 8 u Z x u 0 M 6 N L V 3 l Z 1 R r U 5 Q g C n y p B b t U e k y Q b 0 9 + R F K O W w L c S 5 K 6 Y 2 w N v F g V I I q a y 8 x I c 4 5 7 G a 4 7 U r C K A 3 I I d v k o p J N 4 S t t b K G F R J / V 8 f 8 K c d i / Z D j D 4 Q o v w m W E 2 T w A M t W Q K f 1 F 2 G i M K Z C f E t Z 9 b f t O c q n 9 X Q 5 k i k D e L / g T U E s D B B Q A A g A I A K q 9 k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q v Z B Q 6 4 i c X 2 I B A A D n A g A A E w A c A E Z v c m 1 1 b G F z L 1 N l Y 3 R p b 2 4 x L m 0 g o h g A K K A U A A A A A A A A A A A A A A A A A A A A A A A A A A A A f Z H R a s I w F I b v h b 5 D q D A s l K p F N 5 i U 4 d y Y w j a L L f N C v E j j a R v W J i W J z l l 8 9 6 X q J m N 2 u U n 4 / v B x + I 8 E o i h n K D j e 3 Y H R M B o y x Q J W q G m G O M o A u S b y U A b K a C B 9 p o I m w D S Z Q + T 4 O I F W 9 R h x p o A p 2 T J T p Q p 5 2 2 7 H l G 3 o z i E 8 b 0 s i A B g I B 8 t 0 e 7 f x u j f d q 1 h 5 P d O y 7 K P 0 A S v s a u d R X r r 7 R U W W p 7 R p P j K C I 9 j h F Z e o E D z n G 6 q f 1 V y H E R 2 / Y g r G g F c g Z O u g s 9 H i h I d Z F h C c Y S E 9 J d a w t H 6 8 I S 0 4 I j i P q F a f d a H A T M Z c 5 C O e r X M W f h Y g W 7 V T 2 G V p v n L H t N G E q e u e U 3 3 f 2 6 j U d v I O Q n O l C V K w V Q d 8 D w r / g c N w 9 s 3 Y O o 9 A H G j w M n Q 7 m v s g i K 5 X t 3 2 2 6 6 z / T + Z 2 6 s K + O 0 d j m q T / x M / 8 o y a d B Z M L c / q C E r j A R y l m C d S o Y l 0 h m h b A a v I n X N Q k b 9 V a 4 H f h e 8 t o U H Z 5 s Y M v U E s B A i 0 A F A A C A A g A q r 2 Q U C s 3 B X C o A A A A + A A A A B I A A A A A A A A A A A A A A A A A A A A A A E N v b m Z p Z y 9 Q Y W N r Y W d l L n h t b F B L A Q I t A B Q A A g A I A K q 9 k F A P y u m r p A A A A O k A A A A T A A A A A A A A A A A A A A A A A P Q A A A B b Q 2 9 u d G V u d F 9 U e X B l c 1 0 u e G 1 s U E s B A i 0 A F A A C A A g A q r 2 Q U O u I n F 9 i A Q A A 5 w I A A B M A A A A A A A A A A A A A A A A A 5 Q E A A E Z v c m 1 1 b G F z L 1 N l Y 3 R p b 2 4 x L m 1 Q S w U G A A A A A A M A A w D C A A A A l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B A A A A A A A A D m D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C 0 x N 1 Q w M z o 0 N D o z M i 4 1 N D Y 2 M T U 4 W i I g L z 4 8 R W 5 0 c n k g V H l w Z T 0 i R m l s b E N v b H V t b l R 5 c G V z I i B W Y W x 1 Z T 0 i c 0 F 3 W U d C U V F F Q k F R R U J R V U V C Q V F E I i A v P j x F b n R y e S B U e X B l P S J G a W x s Q 2 9 s d W 1 u T m F t Z X M i I F Z h b H V l P S J z W y Z x d W 9 0 O 0 5 v L i Z x d W 9 0 O y w m c X V v d D t U a W N r Z X I m c X V v d D s s J n F 1 b 3 Q 7 Q m V 0 Y S Z x d W 9 0 O y w m c X V v d D t B V F I m c X V v d D s s J n F 1 b 3 Q 7 U 0 1 B M j A m c X V v d D s s J n F 1 b 3 Q 7 U 0 1 B N T A m c X V v d D s s J n F 1 b 3 Q 7 U 0 1 B M j A w J n F 1 b 3 Q 7 L C Z x d W 9 0 O z U y V y B I a W d o J n F 1 b 3 Q 7 L C Z x d W 9 0 O z U y V y B M b 3 c m c X V v d D s s J n F 1 b 3 Q 7 U l N J J n F 1 b 3 Q 7 L C Z x d W 9 0 O 1 B y a W N l J n F 1 b 3 Q 7 L C Z x d W 9 0 O 0 N o Y W 5 n Z S Z x d W 9 0 O y w m c X V v d D t m c m 9 t I E 9 w Z W 4 m c X V v d D s s J n F 1 b 3 Q 7 R 2 F w J n F 1 b 3 Q 7 L C Z x d W 9 0 O 1 Z v b H V t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y L 1 R p c G 8 g Y 2 F t Y m l h Z G 8 u e 0 5 v L i w w f S Z x d W 9 0 O y w m c X V v d D t T Z W N 0 a W 9 u M S 9 U Y W J s Z S A y L 1 R p c G 8 g Y 2 F t Y m l h Z G 8 u e 1 R p Y 2 t l c i w x f S Z x d W 9 0 O y w m c X V v d D t T Z W N 0 a W 9 u M S 9 U Y W J s Z S A y L 1 R p c G 8 g Y 2 F t Y m l h Z G 8 u e 0 J l d G E s M n 0 m c X V v d D s s J n F 1 b 3 Q 7 U 2 V j d G l v b j E v V G F i b G U g M i 9 U a X B v I G N h b W J p Y W R v L n t B V F I s M 3 0 m c X V v d D s s J n F 1 b 3 Q 7 U 2 V j d G l v b j E v V G F i b G U g M i 9 U a X B v I G N h b W J p Y W R v L n t T T U E y M C w 0 f S Z x d W 9 0 O y w m c X V v d D t T Z W N 0 a W 9 u M S 9 U Y W J s Z S A y L 1 R p c G 8 g Y 2 F t Y m l h Z G 8 u e 1 N N Q T U w L D V 9 J n F 1 b 3 Q 7 L C Z x d W 9 0 O 1 N l Y 3 R p b 2 4 x L 1 R h Y m x l I D I v V G l w b y B j Y W 1 i a W F k b y 5 7 U 0 1 B M j A w L D Z 9 J n F 1 b 3 Q 7 L C Z x d W 9 0 O 1 N l Y 3 R p b 2 4 x L 1 R h Y m x l I D I v V G l w b y B j Y W 1 i a W F k b y 5 7 N T J X I E h p Z 2 g s N 3 0 m c X V v d D s s J n F 1 b 3 Q 7 U 2 V j d G l v b j E v V G F i b G U g M i 9 U a X B v I G N h b W J p Y W R v L n s 1 M l c g T G 9 3 L D h 9 J n F 1 b 3 Q 7 L C Z x d W 9 0 O 1 N l Y 3 R p b 2 4 x L 1 R h Y m x l I D I v V G l w b y B j Y W 1 i a W F k b y 5 7 U l N J L D l 9 J n F 1 b 3 Q 7 L C Z x d W 9 0 O 1 N l Y 3 R p b 2 4 x L 1 R h Y m x l I D I v V G l w b y B j Y W 1 i a W F k b y 5 7 U H J p Y 2 U s M T B 9 J n F 1 b 3 Q 7 L C Z x d W 9 0 O 1 N l Y 3 R p b 2 4 x L 1 R h Y m x l I D I v V G l w b y B j Y W 1 i a W F k b y 5 7 Q 2 h h b m d l L D E x f S Z x d W 9 0 O y w m c X V v d D t T Z W N 0 a W 9 u M S 9 U Y W J s Z S A y L 1 R p c G 8 g Y 2 F t Y m l h Z G 8 u e 2 Z y b 2 0 g T 3 B l b i w x M n 0 m c X V v d D s s J n F 1 b 3 Q 7 U 2 V j d G l v b j E v V G F i b G U g M i 9 U a X B v I G N h b W J p Y W R v L n t H Y X A s M T N 9 J n F 1 b 3 Q 7 L C Z x d W 9 0 O 1 N l Y 3 R p b 2 4 x L 1 R h Y m x l I D I v V G l w b y B j Y W 1 i a W F k b y 5 7 V m 9 s d W 1 l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V G F i b G U g M i 9 U a X B v I G N h b W J p Y W R v L n t O b y 4 s M H 0 m c X V v d D s s J n F 1 b 3 Q 7 U 2 V j d G l v b j E v V G F i b G U g M i 9 U a X B v I G N h b W J p Y W R v L n t U a W N r Z X I s M X 0 m c X V v d D s s J n F 1 b 3 Q 7 U 2 V j d G l v b j E v V G F i b G U g M i 9 U a X B v I G N h b W J p Y W R v L n t C Z X R h L D J 9 J n F 1 b 3 Q 7 L C Z x d W 9 0 O 1 N l Y 3 R p b 2 4 x L 1 R h Y m x l I D I v V G l w b y B j Y W 1 i a W F k b y 5 7 Q V R S L D N 9 J n F 1 b 3 Q 7 L C Z x d W 9 0 O 1 N l Y 3 R p b 2 4 x L 1 R h Y m x l I D I v V G l w b y B j Y W 1 i a W F k b y 5 7 U 0 1 B M j A s N H 0 m c X V v d D s s J n F 1 b 3 Q 7 U 2 V j d G l v b j E v V G F i b G U g M i 9 U a X B v I G N h b W J p Y W R v L n t T T U E 1 M C w 1 f S Z x d W 9 0 O y w m c X V v d D t T Z W N 0 a W 9 u M S 9 U Y W J s Z S A y L 1 R p c G 8 g Y 2 F t Y m l h Z G 8 u e 1 N N Q T I w M C w 2 f S Z x d W 9 0 O y w m c X V v d D t T Z W N 0 a W 9 u M S 9 U Y W J s Z S A y L 1 R p c G 8 g Y 2 F t Y m l h Z G 8 u e z U y V y B I a W d o L D d 9 J n F 1 b 3 Q 7 L C Z x d W 9 0 O 1 N l Y 3 R p b 2 4 x L 1 R h Y m x l I D I v V G l w b y B j Y W 1 i a W F k b y 5 7 N T J X I E x v d y w 4 f S Z x d W 9 0 O y w m c X V v d D t T Z W N 0 a W 9 u M S 9 U Y W J s Z S A y L 1 R p c G 8 g Y 2 F t Y m l h Z G 8 u e 1 J T S S w 5 f S Z x d W 9 0 O y w m c X V v d D t T Z W N 0 a W 9 u M S 9 U Y W J s Z S A y L 1 R p c G 8 g Y 2 F t Y m l h Z G 8 u e 1 B y a W N l L D E w f S Z x d W 9 0 O y w m c X V v d D t T Z W N 0 a W 9 u M S 9 U Y W J s Z S A y L 1 R p c G 8 g Y 2 F t Y m l h Z G 8 u e 0 N o Y W 5 n Z S w x M X 0 m c X V v d D s s J n F 1 b 3 Q 7 U 2 V j d G l v b j E v V G F i b G U g M i 9 U a X B v I G N h b W J p Y W R v L n t m c m 9 t I E 9 w Z W 4 s M T J 9 J n F 1 b 3 Q 7 L C Z x d W 9 0 O 1 N l Y 3 R p b 2 4 x L 1 R h Y m x l I D I v V G l w b y B j Y W 1 i a W F k b y 5 7 R 2 F w L D E z f S Z x d W 9 0 O y w m c X V v d D t T Z W N 0 a W 9 u M S 9 U Y W J s Z S A y L 1 R p c G 8 g Y 2 F t Y m l h Z G 8 u e 1 Z v b H V t Z S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R G F 0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d a X o U 8 a h 3 R p F V 5 y d 4 s W o a A A A A A A I A A A A A A B B m A A A A A Q A A I A A A A K 5 6 f E I 8 2 l C U R 0 O z 1 j I r K y c 9 L Z s P K r C b 7 / Z j q I k O A B R r A A A A A A 6 A A A A A A g A A I A A A A J L n r B z V L H t j k d + R F 1 r n p U Y P q D u o J y O + b X b / g z W 7 D 3 0 T U A A A A P X 4 V 3 S l O G e W f S I o 1 N d n n a F 9 8 J 0 p b d A i / 9 4 u w 4 z f F 4 r L N k 2 4 R z / v s A o Q A l G 7 m 5 d 0 Q P l 2 k n 4 c B J 2 B P a 8 Y W A Q s J R l 1 A p x Z M 3 T X G D G F 7 b w D t R 9 B Q A A A A P w I G 6 w x E G Z K P e i v g N i R P 7 3 9 D V O G R u f T B C 7 3 j B u P g w H J H k 7 P t p L H g D P w F u m E c O 9 0 / / c i 6 m F Q f M E o 4 q U F 3 E b N B 6 I = < / D a t a M a s h u p > 
</file>

<file path=customXml/itemProps1.xml><?xml version="1.0" encoding="utf-8"?>
<ds:datastoreItem xmlns:ds="http://schemas.openxmlformats.org/officeDocument/2006/customXml" ds:itemID="{3EE478E2-9924-45E8-BC78-B5FC8395505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Position Sizing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Leonardo Lilue</cp:lastModifiedBy>
  <cp:lastPrinted>2014-05-20T21:55:22Z</cp:lastPrinted>
  <dcterms:created xsi:type="dcterms:W3CDTF">2014-05-20T20:54:20Z</dcterms:created>
  <dcterms:modified xsi:type="dcterms:W3CDTF">2021-03-26T00:52:36Z</dcterms:modified>
</cp:coreProperties>
</file>